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560" yWindow="1500" windowWidth="20610" windowHeight="11025"/>
  </bookViews>
  <sheets>
    <sheet name="Приложение 10" sheetId="20" r:id="rId1"/>
  </sheets>
  <definedNames>
    <definedName name="_xlnm.Print_Area" localSheetId="0">'Приложение 10'!$A$1:$C$35</definedName>
  </definedNames>
  <calcPr calcId="125725"/>
</workbook>
</file>

<file path=xl/calcChain.xml><?xml version="1.0" encoding="utf-8"?>
<calcChain xmlns="http://schemas.openxmlformats.org/spreadsheetml/2006/main">
  <c r="C32" i="20"/>
  <c r="C10" l="1"/>
  <c r="C9" s="1"/>
  <c r="C21" l="1"/>
</calcChain>
</file>

<file path=xl/sharedStrings.xml><?xml version="1.0" encoding="utf-8"?>
<sst xmlns="http://schemas.openxmlformats.org/spreadsheetml/2006/main" count="44" uniqueCount="43">
  <si>
    <t>Наименование</t>
  </si>
  <si>
    <t>Итого</t>
  </si>
  <si>
    <t>Государственная программа Удмуртской Республики «Развитие транспортной системы Удмуртской Республики»</t>
  </si>
  <si>
    <t>1.1</t>
  </si>
  <si>
    <t>Подпрограмма «Развитие дорожного хозяйства»</t>
  </si>
  <si>
    <t>1.1.1</t>
  </si>
  <si>
    <t>Мероприятия по развитию автомобильных дорог в Удмуртской Республике, из них:</t>
  </si>
  <si>
    <t>1.1.1.1</t>
  </si>
  <si>
    <t>Субсидии и иные межбюджетные трансферты из бюджета Удмуртской Республики местным бюджетам на строительство, реконструкцию, капитальный ремонт, ремонт и содержание автомобильных дорог местного значения и искусственных сооружений на них</t>
  </si>
  <si>
    <t>1.1.1.2</t>
  </si>
  <si>
    <t>1.1.2</t>
  </si>
  <si>
    <t>Уплата земельного налога и налога на имущество</t>
  </si>
  <si>
    <t>1.1.3</t>
  </si>
  <si>
    <t>Содержание автомобильных дорог регионального или межмуниципального значения</t>
  </si>
  <si>
    <t>1.1.4</t>
  </si>
  <si>
    <t>Содержание автомобильных дорог местного значения и сооружений на них, по которым проходят маршруты школьных автобусов</t>
  </si>
  <si>
    <t>1.1.5</t>
  </si>
  <si>
    <t>Содержание учреждений, осуществляющих управление автомобильными дорогами</t>
  </si>
  <si>
    <t>1.2</t>
  </si>
  <si>
    <t>Подпрограмма «Повышение безопасности дорожного движения»</t>
  </si>
  <si>
    <t>2</t>
  </si>
  <si>
    <t>Обслуживание долговых обязательств, связанных с использованием бюджетных кредитов, полученных из федерального бюджета</t>
  </si>
  <si>
    <t>3</t>
  </si>
  <si>
    <t>Расходы на исполнение судебных актов, актов иных уполномоченных государственных органов</t>
  </si>
  <si>
    <t>_____________________</t>
  </si>
  <si>
    <t>Субсидии из бюджета Удмуртской Республики  на возмещение затрат юридическим лицам, заключившим  концессионное соглашение с Удмуртской Республикой, предусматривающее строительство и эксплуатацию на платной основе  мостовых переходов</t>
  </si>
  <si>
    <t>№                     п/п</t>
  </si>
  <si>
    <t>Сумма, рублей</t>
  </si>
  <si>
    <t xml:space="preserve">                                                                        Приложение 11</t>
  </si>
  <si>
    <t xml:space="preserve">                                                                    к Закону Удмуртской Республики</t>
  </si>
  <si>
    <t xml:space="preserve">                                                                   «О бюджете Удмуртской Республики на 2024 год</t>
  </si>
  <si>
    <t xml:space="preserve">                                                                        и на плановый период 2025 и 2026 годов»</t>
  </si>
  <si>
    <t>РАСПРЕДЕЛЕНИЕ                                                                                                                         бюджетных ассигнований дорожного фонда Удмуртской Республики на 2024 год</t>
  </si>
  <si>
    <t xml:space="preserve"> Справочно:</t>
  </si>
  <si>
    <t xml:space="preserve">          доходы от уплаты акцизов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 подлежащие зачислению в бюджет субъекта Российской Федерации</t>
  </si>
  <si>
    <t xml:space="preserve">         транспортный налог</t>
  </si>
  <si>
    <t xml:space="preserve">         денежные взыскания (штрафы) за нарушение законодательства Российской Федерации о безопасности дорожного движения</t>
  </si>
  <si>
    <t xml:space="preserve">         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(реконструкции), капитального ремонта и эксплуатации объектов дорожного сервиса, прокладки, переноса, переустройства и эксплуатации инженерных коммуникаций, установки и эксплуатации рекламных конструкций</t>
  </si>
  <si>
    <t xml:space="preserve">         доходы от эксплуатации и использования имущества автомобильных дорог, находящихся в собственности субъектов Российской Федерации</t>
  </si>
  <si>
    <t xml:space="preserve">         поступления сумм в возмещение ущерба в связи с нарушением исполнителем (подрядчиком) условий государственных контрактов или иных договоров, финансируемых за счёт средств дорожных фондов субъектов Российской Федерации, либо в связи с уклонением от заключения таких контрактов или иных договоров</t>
  </si>
  <si>
    <t xml:space="preserve">         платежи, уплачиваемые в целях возмещения вреда, причиняемого автомобильным дорогам регионального или межмуниципального значения транспортными средствами, осуществляющими перевозки тяжеловесных и (или) крупногабаритных грузов</t>
  </si>
  <si>
    <t xml:space="preserve">         иные доходы</t>
  </si>
  <si>
    <t xml:space="preserve">         субсидии бюджетам субъектов Российской Федерации на 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</si>
</sst>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_-* #,##0.0_р_._-;\-* #,##0.0_р_._-;_-* &quot;-&quot;??_р_._-;_-@_-"/>
    <numFmt numFmtId="165" formatCode="_-* #,##0.0_р_._-;\-* #,##0.0_р_._-;_-* &quot;-&quot;?_р_._-;_-@_-"/>
    <numFmt numFmtId="166" formatCode="#,##0.0"/>
    <numFmt numFmtId="167" formatCode="_-* #,##0.0\ _₽_-;\-* #,##0.0\ _₽_-;_-* &quot;-&quot;?\ _₽_-;_-@_-"/>
  </numFmts>
  <fonts count="26">
    <font>
      <sz val="10"/>
      <name val="Arial Cyr"/>
      <charset val="204"/>
    </font>
    <font>
      <sz val="10"/>
      <name val="Arial Cyr"/>
      <charset val="204"/>
    </font>
    <font>
      <sz val="10"/>
      <color indexed="8"/>
      <name val="Arial Cyr"/>
      <family val="2"/>
      <charset val="204"/>
    </font>
    <font>
      <sz val="10"/>
      <color indexed="9"/>
      <name val="Arial Cyr"/>
      <family val="2"/>
      <charset val="204"/>
    </font>
    <font>
      <sz val="10"/>
      <color indexed="62"/>
      <name val="Arial Cyr"/>
      <family val="2"/>
      <charset val="204"/>
    </font>
    <font>
      <b/>
      <sz val="10"/>
      <color indexed="63"/>
      <name val="Arial Cyr"/>
      <family val="2"/>
      <charset val="204"/>
    </font>
    <font>
      <b/>
      <sz val="10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9"/>
      <name val="Arial Cyr"/>
      <family val="2"/>
      <charset val="204"/>
    </font>
    <font>
      <b/>
      <sz val="18"/>
      <color indexed="56"/>
      <name val="Cambria"/>
      <family val="2"/>
      <charset val="204"/>
    </font>
    <font>
      <sz val="10"/>
      <color indexed="60"/>
      <name val="Arial Cyr"/>
      <family val="2"/>
      <charset val="204"/>
    </font>
    <font>
      <sz val="10"/>
      <color indexed="20"/>
      <name val="Arial Cyr"/>
      <family val="2"/>
      <charset val="204"/>
    </font>
    <font>
      <i/>
      <sz val="10"/>
      <color indexed="23"/>
      <name val="Arial Cyr"/>
      <family val="2"/>
      <charset val="204"/>
    </font>
    <font>
      <sz val="10"/>
      <color indexed="52"/>
      <name val="Arial Cyr"/>
      <family val="2"/>
      <charset val="204"/>
    </font>
    <font>
      <sz val="10"/>
      <color indexed="10"/>
      <name val="Arial Cyr"/>
      <family val="2"/>
      <charset val="204"/>
    </font>
    <font>
      <sz val="10"/>
      <color indexed="17"/>
      <name val="Arial Cyr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Arial Cyr"/>
      <charset val="204"/>
    </font>
    <font>
      <b/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0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21" borderId="7" applyNumberFormat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9" fillId="23" borderId="8" applyNumberFormat="0" applyFont="0" applyAlignment="0" applyProtection="0"/>
    <xf numFmtId="0" fontId="19" fillId="23" borderId="8" applyNumberFormat="0" applyFont="0" applyAlignment="0" applyProtection="0"/>
    <xf numFmtId="0" fontId="19" fillId="23" borderId="8" applyNumberFormat="0" applyFont="0" applyAlignment="0" applyProtection="0"/>
    <xf numFmtId="0" fontId="19" fillId="23" borderId="8" applyNumberFormat="0" applyFont="0" applyAlignment="0" applyProtection="0"/>
    <xf numFmtId="0" fontId="19" fillId="23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18" fillId="4" borderId="0" applyNumberFormat="0" applyBorder="0" applyAlignment="0" applyProtection="0"/>
  </cellStyleXfs>
  <cellXfs count="34">
    <xf numFmtId="0" fontId="0" fillId="0" borderId="0" xfId="0"/>
    <xf numFmtId="0" fontId="20" fillId="0" borderId="0" xfId="0" applyFont="1"/>
    <xf numFmtId="0" fontId="20" fillId="0" borderId="0" xfId="0" applyFont="1" applyAlignment="1">
      <alignment vertical="top"/>
    </xf>
    <xf numFmtId="0" fontId="20" fillId="0" borderId="0" xfId="0" applyFont="1" applyAlignment="1">
      <alignment vertical="center"/>
    </xf>
    <xf numFmtId="166" fontId="20" fillId="0" borderId="0" xfId="0" applyNumberFormat="1" applyFont="1"/>
    <xf numFmtId="166" fontId="21" fillId="0" borderId="0" xfId="46" applyNumberFormat="1" applyFont="1" applyBorder="1" applyAlignment="1">
      <alignment vertical="center" wrapText="1"/>
    </xf>
    <xf numFmtId="0" fontId="22" fillId="0" borderId="0" xfId="0" applyFont="1" applyAlignment="1">
      <alignment vertical="top"/>
    </xf>
    <xf numFmtId="0" fontId="22" fillId="0" borderId="0" xfId="0" applyFont="1" applyAlignment="1">
      <alignment vertical="center"/>
    </xf>
    <xf numFmtId="0" fontId="22" fillId="0" borderId="0" xfId="0" applyFont="1" applyAlignment="1">
      <alignment horizontal="right" vertical="center"/>
    </xf>
    <xf numFmtId="0" fontId="24" fillId="0" borderId="10" xfId="0" applyFont="1" applyBorder="1" applyAlignment="1">
      <alignment horizontal="center" vertical="center" wrapText="1"/>
    </xf>
    <xf numFmtId="0" fontId="22" fillId="24" borderId="10" xfId="0" applyFont="1" applyFill="1" applyBorder="1" applyAlignment="1">
      <alignment horizontal="center" vertical="center" wrapText="1"/>
    </xf>
    <xf numFmtId="0" fontId="22" fillId="0" borderId="10" xfId="0" applyFont="1" applyBorder="1" applyAlignment="1">
      <alignment horizontal="left" vertical="center" wrapText="1"/>
    </xf>
    <xf numFmtId="4" fontId="22" fillId="0" borderId="10" xfId="0" applyNumberFormat="1" applyFont="1" applyBorder="1" applyAlignment="1">
      <alignment vertical="center" wrapText="1"/>
    </xf>
    <xf numFmtId="49" fontId="22" fillId="24" borderId="10" xfId="0" applyNumberFormat="1" applyFont="1" applyFill="1" applyBorder="1" applyAlignment="1">
      <alignment horizontal="center" vertical="center" wrapText="1"/>
    </xf>
    <xf numFmtId="4" fontId="22" fillId="0" borderId="10" xfId="0" applyNumberFormat="1" applyFont="1" applyBorder="1" applyAlignment="1">
      <alignment horizontal="right" vertical="center" wrapText="1"/>
    </xf>
    <xf numFmtId="49" fontId="22" fillId="0" borderId="10" xfId="0" applyNumberFormat="1" applyFont="1" applyBorder="1" applyAlignment="1">
      <alignment horizontal="center" vertical="center" wrapText="1"/>
    </xf>
    <xf numFmtId="0" fontId="22" fillId="24" borderId="10" xfId="0" applyFont="1" applyFill="1" applyBorder="1" applyAlignment="1">
      <alignment horizontal="left" vertical="center" wrapText="1"/>
    </xf>
    <xf numFmtId="0" fontId="22" fillId="0" borderId="10" xfId="0" applyFont="1" applyBorder="1" applyAlignment="1">
      <alignment vertical="center" wrapText="1"/>
    </xf>
    <xf numFmtId="165" fontId="25" fillId="0" borderId="0" xfId="0" applyNumberFormat="1" applyFont="1" applyAlignment="1">
      <alignment vertical="center"/>
    </xf>
    <xf numFmtId="164" fontId="25" fillId="0" borderId="0" xfId="46" applyNumberFormat="1" applyFont="1" applyBorder="1" applyAlignment="1">
      <alignment horizontal="right" vertical="center" wrapText="1"/>
    </xf>
    <xf numFmtId="164" fontId="25" fillId="24" borderId="0" xfId="46" applyNumberFormat="1" applyFont="1" applyFill="1" applyBorder="1" applyAlignment="1">
      <alignment horizontal="right" vertical="center" wrapText="1"/>
    </xf>
    <xf numFmtId="0" fontId="22" fillId="0" borderId="0" xfId="0" applyFont="1"/>
    <xf numFmtId="167" fontId="22" fillId="0" borderId="0" xfId="0" applyNumberFormat="1" applyFont="1"/>
    <xf numFmtId="0" fontId="22" fillId="0" borderId="10" xfId="0" applyFont="1" applyBorder="1" applyAlignment="1">
      <alignment horizontal="center" vertical="center" wrapText="1"/>
    </xf>
    <xf numFmtId="0" fontId="25" fillId="0" borderId="0" xfId="0" applyFont="1" applyAlignment="1">
      <alignment vertical="center"/>
    </xf>
    <xf numFmtId="2" fontId="25" fillId="0" borderId="0" xfId="0" applyNumberFormat="1" applyFont="1" applyAlignment="1">
      <alignment horizontal="left" vertical="center" wrapText="1"/>
    </xf>
    <xf numFmtId="0" fontId="22" fillId="0" borderId="0" xfId="0" applyFont="1" applyAlignment="1">
      <alignment horizontal="center" wrapText="1"/>
    </xf>
    <xf numFmtId="0" fontId="23" fillId="0" borderId="0" xfId="0" applyFont="1" applyAlignment="1">
      <alignment horizontal="center" wrapText="1"/>
    </xf>
    <xf numFmtId="0" fontId="22" fillId="0" borderId="0" xfId="0" applyFont="1" applyAlignment="1">
      <alignment horizontal="center" vertical="top" wrapText="1"/>
    </xf>
    <xf numFmtId="0" fontId="23" fillId="0" borderId="0" xfId="0" applyFont="1" applyAlignment="1">
      <alignment horizontal="center" vertical="top"/>
    </xf>
    <xf numFmtId="0" fontId="24" fillId="0" borderId="0" xfId="0" applyFont="1" applyAlignment="1">
      <alignment horizontal="center" vertical="center" wrapText="1"/>
    </xf>
    <xf numFmtId="0" fontId="25" fillId="0" borderId="0" xfId="0" applyFont="1" applyAlignment="1">
      <alignment horizontal="left" vertical="center" wrapText="1"/>
    </xf>
    <xf numFmtId="2" fontId="25" fillId="24" borderId="0" xfId="0" applyNumberFormat="1" applyFont="1" applyFill="1" applyAlignment="1">
      <alignment horizontal="left" vertical="center" wrapText="1"/>
    </xf>
    <xf numFmtId="0" fontId="22" fillId="0" borderId="0" xfId="0" applyFont="1" applyAlignment="1">
      <alignment horizontal="center" vertical="top"/>
    </xf>
  </cellXfs>
  <cellStyles count="50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Примечание 2" xfId="39"/>
    <cellStyle name="Примечание 2 2" xfId="40"/>
    <cellStyle name="Примечание 2 3" xfId="41"/>
    <cellStyle name="Примечание 3" xfId="42"/>
    <cellStyle name="Примечание 4" xfId="43"/>
    <cellStyle name="Связанная ячейка" xfId="44" builtinId="24" customBuiltin="1"/>
    <cellStyle name="Текст предупреждения" xfId="45" builtinId="11" customBuiltin="1"/>
    <cellStyle name="Финансовый" xfId="46" builtinId="3"/>
    <cellStyle name="Финансовый 2 2" xfId="47"/>
    <cellStyle name="Финансовый 2 3" xfId="48"/>
    <cellStyle name="Хороший" xfId="49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4"/>
  <sheetViews>
    <sheetView tabSelected="1" view="pageBreakPreview" topLeftCell="A28" zoomScaleNormal="100" zoomScaleSheetLayoutView="100" workbookViewId="0">
      <selection activeCell="B33" sqref="B33"/>
    </sheetView>
  </sheetViews>
  <sheetFormatPr defaultColWidth="9.140625" defaultRowHeight="15.75"/>
  <cols>
    <col min="1" max="1" width="8.42578125" style="2" customWidth="1"/>
    <col min="2" max="2" width="66.7109375" style="1" customWidth="1"/>
    <col min="3" max="3" width="20.42578125" style="1" customWidth="1"/>
    <col min="4" max="4" width="16" style="1" bestFit="1" customWidth="1"/>
    <col min="5" max="5" width="13.140625" style="1" bestFit="1" customWidth="1"/>
    <col min="6" max="16384" width="9.140625" style="1"/>
  </cols>
  <sheetData>
    <row r="1" spans="1:4" ht="16.899999999999999" customHeight="1">
      <c r="A1" s="26" t="s">
        <v>28</v>
      </c>
      <c r="B1" s="27"/>
      <c r="C1" s="27"/>
    </row>
    <row r="2" spans="1:4" ht="16.899999999999999" customHeight="1">
      <c r="A2" s="26" t="s">
        <v>29</v>
      </c>
      <c r="B2" s="27"/>
      <c r="C2" s="27"/>
    </row>
    <row r="3" spans="1:4" ht="16.899999999999999" customHeight="1">
      <c r="A3" s="26" t="s">
        <v>30</v>
      </c>
      <c r="B3" s="27"/>
      <c r="C3" s="27"/>
    </row>
    <row r="4" spans="1:4" ht="39" customHeight="1">
      <c r="A4" s="28" t="s">
        <v>31</v>
      </c>
      <c r="B4" s="29"/>
      <c r="C4" s="29"/>
    </row>
    <row r="5" spans="1:4" ht="31.5" customHeight="1">
      <c r="A5" s="30" t="s">
        <v>32</v>
      </c>
      <c r="B5" s="30"/>
      <c r="C5" s="30"/>
    </row>
    <row r="6" spans="1:4" s="3" customFormat="1" ht="29.1" customHeight="1">
      <c r="A6" s="6"/>
      <c r="B6" s="7"/>
      <c r="C6" s="8"/>
    </row>
    <row r="7" spans="1:4" ht="34.5" customHeight="1">
      <c r="A7" s="23" t="s">
        <v>26</v>
      </c>
      <c r="B7" s="23" t="s">
        <v>0</v>
      </c>
      <c r="C7" s="23" t="s">
        <v>27</v>
      </c>
    </row>
    <row r="8" spans="1:4" ht="15.6" customHeight="1">
      <c r="A8" s="23">
        <v>1</v>
      </c>
      <c r="B8" s="23">
        <v>2</v>
      </c>
      <c r="C8" s="23">
        <v>3</v>
      </c>
    </row>
    <row r="9" spans="1:4" ht="33">
      <c r="A9" s="10">
        <v>1</v>
      </c>
      <c r="B9" s="11" t="s">
        <v>2</v>
      </c>
      <c r="C9" s="12">
        <f>C10+C18</f>
        <v>7973225083.9000006</v>
      </c>
      <c r="D9" s="4"/>
    </row>
    <row r="10" spans="1:4" ht="16.5">
      <c r="A10" s="13" t="s">
        <v>3</v>
      </c>
      <c r="B10" s="11" t="s">
        <v>4</v>
      </c>
      <c r="C10" s="14">
        <f>C11+C14+C15+C16+C17</f>
        <v>7511628959.0800009</v>
      </c>
      <c r="D10" s="4"/>
    </row>
    <row r="11" spans="1:4" ht="33">
      <c r="A11" s="15" t="s">
        <v>5</v>
      </c>
      <c r="B11" s="11" t="s">
        <v>6</v>
      </c>
      <c r="C11" s="14">
        <v>4156851484.9000001</v>
      </c>
    </row>
    <row r="12" spans="1:4" ht="82.5">
      <c r="A12" s="15" t="s">
        <v>7</v>
      </c>
      <c r="B12" s="11" t="s">
        <v>8</v>
      </c>
      <c r="C12" s="14">
        <v>2572600180</v>
      </c>
    </row>
    <row r="13" spans="1:4" ht="82.5">
      <c r="A13" s="15" t="s">
        <v>9</v>
      </c>
      <c r="B13" s="11" t="s">
        <v>25</v>
      </c>
      <c r="C13" s="14">
        <v>450000000</v>
      </c>
    </row>
    <row r="14" spans="1:4" ht="33">
      <c r="A14" s="13" t="s">
        <v>10</v>
      </c>
      <c r="B14" s="11" t="s">
        <v>13</v>
      </c>
      <c r="C14" s="14">
        <v>2853949650.46</v>
      </c>
    </row>
    <row r="15" spans="1:4" ht="49.5">
      <c r="A15" s="15" t="s">
        <v>12</v>
      </c>
      <c r="B15" s="11" t="s">
        <v>15</v>
      </c>
      <c r="C15" s="14">
        <v>189702400</v>
      </c>
    </row>
    <row r="16" spans="1:4" ht="36" customHeight="1">
      <c r="A16" s="15" t="s">
        <v>14</v>
      </c>
      <c r="B16" s="11" t="s">
        <v>17</v>
      </c>
      <c r="C16" s="14">
        <v>111366673.72</v>
      </c>
    </row>
    <row r="17" spans="1:5" ht="16.5">
      <c r="A17" s="13" t="s">
        <v>16</v>
      </c>
      <c r="B17" s="11" t="s">
        <v>11</v>
      </c>
      <c r="C17" s="14">
        <v>199758750</v>
      </c>
    </row>
    <row r="18" spans="1:5" ht="33">
      <c r="A18" s="13" t="s">
        <v>18</v>
      </c>
      <c r="B18" s="11" t="s">
        <v>19</v>
      </c>
      <c r="C18" s="14">
        <v>461596124.81999999</v>
      </c>
    </row>
    <row r="19" spans="1:5" ht="51" customHeight="1">
      <c r="A19" s="13" t="s">
        <v>20</v>
      </c>
      <c r="B19" s="16" t="s">
        <v>21</v>
      </c>
      <c r="C19" s="14">
        <v>632220.03</v>
      </c>
    </row>
    <row r="20" spans="1:5" ht="33">
      <c r="A20" s="15" t="s">
        <v>22</v>
      </c>
      <c r="B20" s="17" t="s">
        <v>23</v>
      </c>
      <c r="C20" s="14">
        <v>3144886.07</v>
      </c>
    </row>
    <row r="21" spans="1:5" ht="16.5">
      <c r="A21" s="9"/>
      <c r="B21" s="11" t="s">
        <v>1</v>
      </c>
      <c r="C21" s="14">
        <f>C9+C19+C20</f>
        <v>7977002190</v>
      </c>
      <c r="E21" s="4"/>
    </row>
    <row r="22" spans="1:5" ht="16.5">
      <c r="A22" s="24" t="s">
        <v>33</v>
      </c>
      <c r="B22" s="24"/>
      <c r="C22" s="18"/>
    </row>
    <row r="23" spans="1:5" ht="86.25" customHeight="1">
      <c r="A23" s="25" t="s">
        <v>34</v>
      </c>
      <c r="B23" s="25"/>
      <c r="C23" s="19">
        <v>5404891890</v>
      </c>
    </row>
    <row r="24" spans="1:5" ht="23.25" customHeight="1">
      <c r="A24" s="25" t="s">
        <v>35</v>
      </c>
      <c r="B24" s="25"/>
      <c r="C24" s="19">
        <v>1742514000</v>
      </c>
    </row>
    <row r="25" spans="1:5" ht="46.5" customHeight="1">
      <c r="A25" s="25" t="s">
        <v>36</v>
      </c>
      <c r="B25" s="25"/>
      <c r="C25" s="19">
        <v>742075400</v>
      </c>
    </row>
    <row r="26" spans="1:5" ht="121.5" customHeight="1">
      <c r="A26" s="25" t="s">
        <v>37</v>
      </c>
      <c r="B26" s="25"/>
      <c r="C26" s="19">
        <v>4000</v>
      </c>
    </row>
    <row r="27" spans="1:5" ht="51" customHeight="1">
      <c r="A27" s="25" t="s">
        <v>38</v>
      </c>
      <c r="B27" s="25"/>
      <c r="C27" s="19">
        <v>1000</v>
      </c>
    </row>
    <row r="28" spans="1:5" ht="84.75" customHeight="1">
      <c r="A28" s="25" t="s">
        <v>39</v>
      </c>
      <c r="B28" s="25"/>
      <c r="C28" s="19">
        <v>5644000</v>
      </c>
    </row>
    <row r="29" spans="1:5" ht="66" customHeight="1">
      <c r="A29" s="25" t="s">
        <v>40</v>
      </c>
      <c r="B29" s="25"/>
      <c r="C29" s="19">
        <v>26409000</v>
      </c>
    </row>
    <row r="30" spans="1:5" ht="21.75" customHeight="1">
      <c r="A30" s="31" t="s">
        <v>41</v>
      </c>
      <c r="B30" s="31"/>
      <c r="C30" s="20">
        <v>540000</v>
      </c>
    </row>
    <row r="31" spans="1:5" ht="87" customHeight="1">
      <c r="A31" s="32" t="s">
        <v>42</v>
      </c>
      <c r="B31" s="32"/>
      <c r="C31" s="20">
        <v>54922900</v>
      </c>
    </row>
    <row r="32" spans="1:5" ht="27" customHeight="1">
      <c r="A32" s="31" t="s">
        <v>1</v>
      </c>
      <c r="B32" s="31"/>
      <c r="C32" s="19">
        <f>SUM(C23:C31)</f>
        <v>7977002190</v>
      </c>
      <c r="D32" s="5"/>
    </row>
    <row r="33" spans="1:4" ht="16.5">
      <c r="A33" s="6"/>
      <c r="B33" s="21"/>
      <c r="C33" s="22"/>
      <c r="D33" s="4"/>
    </row>
    <row r="34" spans="1:4" ht="16.5">
      <c r="A34" s="33" t="s">
        <v>24</v>
      </c>
      <c r="B34" s="33"/>
      <c r="C34" s="33"/>
    </row>
  </sheetData>
  <mergeCells count="17">
    <mergeCell ref="A30:B30"/>
    <mergeCell ref="A31:B31"/>
    <mergeCell ref="A34:C34"/>
    <mergeCell ref="A32:B32"/>
    <mergeCell ref="A26:B26"/>
    <mergeCell ref="A27:B27"/>
    <mergeCell ref="A28:B28"/>
    <mergeCell ref="A29:B29"/>
    <mergeCell ref="A22:B22"/>
    <mergeCell ref="A23:B23"/>
    <mergeCell ref="A24:B24"/>
    <mergeCell ref="A25:B25"/>
    <mergeCell ref="A1:C1"/>
    <mergeCell ref="A2:C2"/>
    <mergeCell ref="A3:C3"/>
    <mergeCell ref="A4:C4"/>
    <mergeCell ref="A5:C5"/>
  </mergeCells>
  <printOptions horizontalCentered="1"/>
  <pageMargins left="1.1811023622047245" right="0.39370078740157483" top="0.78740157480314965" bottom="0.78740157480314965" header="0.39370078740157483" footer="0.31496062992125984"/>
  <pageSetup paperSize="9" scale="91" firstPageNumber="561" fitToHeight="0" orientation="portrait" r:id="rId1"/>
  <headerFooter differentFirst="1">
    <oddHeader>&amp;C&amp;"Times New Roman,обычный"&amp;12&amp;P</oddHeader>
  </headerFooter>
  <rowBreaks count="1" manualBreakCount="1">
    <brk id="2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10</vt:lpstr>
      <vt:lpstr>'Приложение 10'!Область_печати</vt:lpstr>
    </vt:vector>
  </TitlesOfParts>
  <Company>MoBIL 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gorinaeu</dc:creator>
  <cp:lastModifiedBy>shelanov</cp:lastModifiedBy>
  <cp:lastPrinted>2023-10-27T08:56:17Z</cp:lastPrinted>
  <dcterms:created xsi:type="dcterms:W3CDTF">2011-11-22T05:18:13Z</dcterms:created>
  <dcterms:modified xsi:type="dcterms:W3CDTF">2023-10-27T08:56:36Z</dcterms:modified>
</cp:coreProperties>
</file>